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salakommun.sharepoint.com/sites/PRJ-ProjektgruppSala400r/Delade dokument/Ekonomi/"/>
    </mc:Choice>
  </mc:AlternateContent>
  <xr:revisionPtr revIDLastSave="13" documentId="8_{C2A26DD7-C9CA-4063-8984-35BBD7E83437}" xr6:coauthVersionLast="47" xr6:coauthVersionMax="47" xr10:uidLastSave="{11494DE5-0832-4C18-8346-CBAFDB6269B5}"/>
  <bookViews>
    <workbookView xWindow="-29085" yWindow="-3555" windowWidth="28260" windowHeight="13905" xr2:uid="{00000000-000D-0000-FFFF-FFFF00000000}"/>
  </bookViews>
  <sheets>
    <sheet name="Extern finansiering"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 i="12" l="1"/>
  <c r="B45" i="12" l="1"/>
  <c r="B33" i="12"/>
  <c r="B20" i="12"/>
  <c r="B70" i="12" s="1"/>
</calcChain>
</file>

<file path=xl/sharedStrings.xml><?xml version="1.0" encoding="utf-8"?>
<sst xmlns="http://schemas.openxmlformats.org/spreadsheetml/2006/main" count="121" uniqueCount="85">
  <si>
    <t>Summa</t>
  </si>
  <si>
    <t>2023-2024</t>
  </si>
  <si>
    <t>Aktör</t>
  </si>
  <si>
    <t>Kommentar</t>
  </si>
  <si>
    <t>Sala Sparbank</t>
  </si>
  <si>
    <t>Jöns och Alvida Åkermans fond</t>
  </si>
  <si>
    <t>Alicanto Minerals</t>
  </si>
  <si>
    <t>Partnerskap Sala 400 år</t>
  </si>
  <si>
    <t>Automationsbolaget</t>
  </si>
  <si>
    <t>Blomsterverkstan &amp; Nya rum</t>
  </si>
  <si>
    <t>Dekalbolaget</t>
  </si>
  <si>
    <t>Finntorpet bygg</t>
  </si>
  <si>
    <t>Partnerskap Sala 400 år, går in med dansgolv till Sala loves</t>
  </si>
  <si>
    <t>Nordic PM/Galleria Sala Torg</t>
  </si>
  <si>
    <t>Partnerskap Sala 400 år, lånar ut lokaler utan att ta hyra och har med Sala 400 år i alla marknadsföring</t>
  </si>
  <si>
    <t>Partnerskap Sala 400 år, går in med arbetstimmar inför och under Sala loves</t>
  </si>
  <si>
    <t>Gruvtornet</t>
  </si>
  <si>
    <t>Folkets Park</t>
  </si>
  <si>
    <t>Törnlinds</t>
  </si>
  <si>
    <t>Hallbyggarna</t>
  </si>
  <si>
    <t>LFL Marketing</t>
  </si>
  <si>
    <t>Partnerskap Sala 400 år, går in med arbetstid motsvarande 25 000 kr (foto)</t>
  </si>
  <si>
    <t>Handelsbanken</t>
  </si>
  <si>
    <t>Kriminalvården</t>
  </si>
  <si>
    <t>Länsförsäkringar</t>
  </si>
  <si>
    <t>Mat &amp; Prat</t>
  </si>
  <si>
    <t>Metso Minerals</t>
  </si>
  <si>
    <t>Måns Ols</t>
  </si>
  <si>
    <t>Sala Allehanda/Bonnier</t>
  </si>
  <si>
    <t>Svenska mässkonsult / Salamässan</t>
  </si>
  <si>
    <t>Solkraft direkt</t>
  </si>
  <si>
    <t>ICA Åkrahallen</t>
  </si>
  <si>
    <t>Vafab Miljö</t>
  </si>
  <si>
    <t>Fiket i Färnebo</t>
  </si>
  <si>
    <t>Partnerskap Sala 400 år, arbetstid och råvaror för att kunna bjuda på glass 15 april</t>
  </si>
  <si>
    <t>Johanssons bageri och café</t>
  </si>
  <si>
    <t xml:space="preserve">Partnerskap Sala 400 år, arbetstid och engagemang för kakor till födelsedagskalaset </t>
  </si>
  <si>
    <t xml:space="preserve">Schelins </t>
  </si>
  <si>
    <t>Ångbageriet</t>
  </si>
  <si>
    <t>Svenska kyrkan</t>
  </si>
  <si>
    <t>Sala-Heby Energi</t>
  </si>
  <si>
    <t>Salabostäder</t>
  </si>
  <si>
    <t>Leader Nedre Dalälven</t>
  </si>
  <si>
    <t xml:space="preserve">Alicanto Minerals </t>
  </si>
  <si>
    <t>Region Västmanland</t>
  </si>
  <si>
    <t>Bidrag till Teater Vårvind för projektet Bland knäppkängor och skitstövlar</t>
  </si>
  <si>
    <t>Kriminalvården &amp; Rättspsyk</t>
  </si>
  <si>
    <t>Summa:</t>
  </si>
  <si>
    <t>Sala Stadssamverkan</t>
  </si>
  <si>
    <t>Partnerskap Sala 400 år, har rabatterat pris på trycksaker med 25000</t>
  </si>
  <si>
    <t>Partnerskap Sala 400 år, rabatterade pris på lokaler m.m. i samband med invigningsminglet</t>
  </si>
  <si>
    <t>Konstprojekt vid Gruvan</t>
  </si>
  <si>
    <t>Sala Silvergruva</t>
  </si>
  <si>
    <t>Extern finansiering Sala 400 år</t>
  </si>
  <si>
    <t xml:space="preserve">Här listas partners som gått in med en summa och blivit fakturerade. Pengarna har använts fritt i projektet. </t>
  </si>
  <si>
    <t xml:space="preserve">Här listas partners som rabatterat priset för motsvarande summa eller som gått in med annat praktiskt/fysiskt. </t>
  </si>
  <si>
    <t>Partnerskap Sala 400 år, går in med bokningar och aktiviteter till Sala loves, barndagen</t>
  </si>
  <si>
    <t>Partnerskap Sala 400 år, blomsterarrangemang och buketter till 15 april</t>
  </si>
  <si>
    <t>Partnerskap Sala 400 år, kostnader i samband med invigningskonserten (mat till musiker, lokaler, vaktmästare med mera)</t>
  </si>
  <si>
    <t xml:space="preserve">Partnerskap Sala 400 år, marknadsför jubileet till ett värde av minst 25000 (rabatterade priser på annonser) </t>
  </si>
  <si>
    <t xml:space="preserve">Här listas partners som gått in med arbetstid för att planera eller genomföra aktiviteter under jubileumsåret. </t>
  </si>
  <si>
    <t>Ett kulturliv för alla</t>
  </si>
  <si>
    <t xml:space="preserve">Nattljus &amp; Vinterskimmer, ljusverk + åtgärder på fasad. De stod för 3D-projiceringen mot sin fasad, den var en del av Nattljus &amp; Vinterskimmer. </t>
  </si>
  <si>
    <t xml:space="preserve">Stipendium Unga Entreprenörer, kommer att bli årligen återkommande. </t>
  </si>
  <si>
    <t xml:space="preserve">Föreningsbidrag via Miljonen, öronmärkta för sökande med koppling till jubileet. </t>
  </si>
  <si>
    <t xml:space="preserve">Statyn, gruvarbetaren. Finansiering till konstnären Bo-Åke Adamsson. </t>
  </si>
  <si>
    <t>Delfinansiering Putte i Parken (går direkt till aktören)</t>
  </si>
  <si>
    <t xml:space="preserve">Stipendium Silverslanten, årligen återkommande stipendium med start 2024. </t>
  </si>
  <si>
    <t>Livgardets dragonmusikkår</t>
  </si>
  <si>
    <t xml:space="preserve">Intäkt för Polismuseet, aktörerna betalar för sin plats i museet. Har använts till material på till museet. </t>
  </si>
  <si>
    <t xml:space="preserve">Egen budget för konsert och medverkande i Sala den 15/4 (löner, resa, övernattning med mera). Vi bjöd på mat den 15/4, de stod för resten. </t>
  </si>
  <si>
    <t xml:space="preserve">Här listas annan finansiering  delvis till våra projekt men också andras, där vi vet att olika aktörer gått in med pengar och/eller arbetskraft. Pengarna har inte kommit in till kommunen utan gått direkt till andra aktörer eller projekt. </t>
  </si>
  <si>
    <t>Sala-Heby Energi &amp; Salabostäder</t>
  </si>
  <si>
    <t xml:space="preserve">Nedan listas extern finansiering som på olika sätt berört Sala 400 år. Totalt har 310 000 kr kommit in till jubileumsbudgeten och kunnat användas fritt, de övriga summorna är antingen partnerskapsöverenskommelser eller andra pengar som vi vet har berikat projektet på olika sätt. Det finns mängder av olika evenamang och initiativ under året som fått in extern finansiering (sådana evenemang som inte Sala kommun arrangerat), de vi har med här är sådana vi med säkerhet känner till. </t>
  </si>
  <si>
    <t xml:space="preserve">Sponsring av ny upplevelse vid Sala Silvergruva, Karlslaven. Pengar direkt till Sala Silvergruva. </t>
  </si>
  <si>
    <t>Delfinansiering Leaderprojekt vid Gruvan</t>
  </si>
  <si>
    <t>Delfinansiering  Leaderprojektt vid Gruvan</t>
  </si>
  <si>
    <t xml:space="preserve">Fjärilseffekten familjeföreställning 4/7 på Sala loves, ersättning direkt till Gycklargruppen Trix. </t>
  </si>
  <si>
    <t>Total summa:</t>
  </si>
  <si>
    <t>Luciakrona i silver</t>
  </si>
  <si>
    <t>Gillet 6</t>
  </si>
  <si>
    <t>Partnerskap Sala 400 år, går in med arbetstimmar inför och under Sala loves (gick i konkurs 2024 och avtalet är ej helt slutfört p.g.a. det)</t>
  </si>
  <si>
    <t>Halloweenbussen VL</t>
  </si>
  <si>
    <t>Budget från VL för att göra film, kampanj, genomförande med mera.</t>
  </si>
  <si>
    <t>Senast uppdaterad: 20250918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</si>
</sst>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8"/>
      <color theme="1"/>
      <name val="Calibri"/>
      <family val="2"/>
      <scheme val="minor"/>
    </font>
  </fonts>
  <fills count="7">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7030A0"/>
        <bgColor indexed="64"/>
      </patternFill>
    </fill>
    <fill>
      <patternFill patternType="solid">
        <fgColor theme="0"/>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0" fontId="2" fillId="0" borderId="0" xfId="0" applyFont="1"/>
    <xf numFmtId="0" fontId="4" fillId="0" borderId="0" xfId="0" applyFont="1"/>
    <xf numFmtId="0" fontId="0" fillId="5" borderId="0" xfId="0" applyFill="1"/>
    <xf numFmtId="0" fontId="0" fillId="0" borderId="0" xfId="0" applyAlignment="1">
      <alignment horizontal="right" vertical="center"/>
    </xf>
    <xf numFmtId="0" fontId="5" fillId="0" borderId="0" xfId="0" applyFont="1"/>
    <xf numFmtId="0" fontId="2" fillId="0" borderId="0" xfId="0" applyFont="1" applyAlignment="1">
      <alignment horizontal="right"/>
    </xf>
    <xf numFmtId="0" fontId="0" fillId="2" borderId="0" xfId="0" applyFill="1"/>
    <xf numFmtId="0" fontId="0" fillId="3" borderId="0" xfId="0" applyFill="1"/>
    <xf numFmtId="0" fontId="0" fillId="0" borderId="0" xfId="0" applyAlignment="1">
      <alignment vertical="center" wrapText="1"/>
    </xf>
    <xf numFmtId="0" fontId="1" fillId="4" borderId="0" xfId="0" applyFont="1" applyFill="1"/>
    <xf numFmtId="0" fontId="3" fillId="6" borderId="0" xfId="0" applyFont="1" applyFill="1" applyAlignment="1">
      <alignment vertical="center" wrapText="1"/>
    </xf>
  </cellXfs>
  <cellStyles count="1">
    <cellStyle name="Normal" xfId="0" builtinId="0"/>
  </cellStyles>
  <dxfs count="0"/>
  <tableStyles count="0" defaultTableStyle="TableStyleMedium2" defaultPivotStyle="PivotStyleLight16"/>
  <colors>
    <mruColors>
      <color rgb="FFCF00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4FC3F-33B8-4055-905A-90F2D1862057}">
  <sheetPr>
    <tabColor rgb="FF7030A0"/>
  </sheetPr>
  <dimension ref="A1:C70"/>
  <sheetViews>
    <sheetView tabSelected="1" zoomScale="115" zoomScaleNormal="115" workbookViewId="0">
      <selection activeCell="A4" sqref="A4:C4"/>
    </sheetView>
  </sheetViews>
  <sheetFormatPr defaultRowHeight="14.5" x14ac:dyDescent="0.35"/>
  <cols>
    <col min="1" max="1" width="32.7265625" customWidth="1"/>
    <col min="3" max="3" width="101.90625" customWidth="1"/>
  </cols>
  <sheetData>
    <row r="1" spans="1:3" ht="18.5" x14ac:dyDescent="0.45">
      <c r="A1" s="5" t="s">
        <v>1</v>
      </c>
    </row>
    <row r="2" spans="1:3" ht="18.5" x14ac:dyDescent="0.45">
      <c r="A2" s="5" t="s">
        <v>53</v>
      </c>
    </row>
    <row r="3" spans="1:3" x14ac:dyDescent="0.35">
      <c r="A3" s="8" t="s">
        <v>84</v>
      </c>
    </row>
    <row r="4" spans="1:3" ht="58" customHeight="1" x14ac:dyDescent="0.35">
      <c r="A4" s="12" t="s">
        <v>73</v>
      </c>
      <c r="B4" s="12"/>
      <c r="C4" s="12"/>
    </row>
    <row r="6" spans="1:3" x14ac:dyDescent="0.35">
      <c r="A6" s="10" t="s">
        <v>54</v>
      </c>
      <c r="B6" s="10"/>
      <c r="C6" s="10"/>
    </row>
    <row r="7" spans="1:3" x14ac:dyDescent="0.35">
      <c r="A7" s="4" t="s">
        <v>2</v>
      </c>
      <c r="B7" s="4" t="s">
        <v>0</v>
      </c>
      <c r="C7" s="4" t="s">
        <v>3</v>
      </c>
    </row>
    <row r="8" spans="1:3" x14ac:dyDescent="0.35">
      <c r="A8" t="s">
        <v>6</v>
      </c>
      <c r="B8">
        <v>25000</v>
      </c>
      <c r="C8" t="s">
        <v>7</v>
      </c>
    </row>
    <row r="9" spans="1:3" x14ac:dyDescent="0.35">
      <c r="A9" t="s">
        <v>8</v>
      </c>
      <c r="B9">
        <v>25000</v>
      </c>
      <c r="C9" t="s">
        <v>7</v>
      </c>
    </row>
    <row r="10" spans="1:3" x14ac:dyDescent="0.35">
      <c r="A10" t="s">
        <v>16</v>
      </c>
      <c r="B10">
        <v>25000</v>
      </c>
      <c r="C10" t="s">
        <v>7</v>
      </c>
    </row>
    <row r="11" spans="1:3" x14ac:dyDescent="0.35">
      <c r="A11" t="s">
        <v>19</v>
      </c>
      <c r="B11">
        <v>25000</v>
      </c>
      <c r="C11" t="s">
        <v>7</v>
      </c>
    </row>
    <row r="12" spans="1:3" x14ac:dyDescent="0.35">
      <c r="A12" t="s">
        <v>22</v>
      </c>
      <c r="B12">
        <v>25000</v>
      </c>
      <c r="C12" t="s">
        <v>7</v>
      </c>
    </row>
    <row r="13" spans="1:3" x14ac:dyDescent="0.35">
      <c r="A13" t="s">
        <v>23</v>
      </c>
      <c r="B13">
        <v>25000</v>
      </c>
      <c r="C13" t="s">
        <v>7</v>
      </c>
    </row>
    <row r="14" spans="1:3" x14ac:dyDescent="0.35">
      <c r="A14" t="s">
        <v>24</v>
      </c>
      <c r="B14">
        <v>25000</v>
      </c>
      <c r="C14" t="s">
        <v>7</v>
      </c>
    </row>
    <row r="15" spans="1:3" x14ac:dyDescent="0.35">
      <c r="A15" t="s">
        <v>26</v>
      </c>
      <c r="B15">
        <v>25000</v>
      </c>
      <c r="C15" t="s">
        <v>7</v>
      </c>
    </row>
    <row r="16" spans="1:3" x14ac:dyDescent="0.35">
      <c r="A16" t="s">
        <v>30</v>
      </c>
      <c r="B16">
        <v>25000</v>
      </c>
      <c r="C16" t="s">
        <v>7</v>
      </c>
    </row>
    <row r="17" spans="1:3" x14ac:dyDescent="0.35">
      <c r="A17" t="s">
        <v>29</v>
      </c>
      <c r="B17">
        <v>25000</v>
      </c>
      <c r="C17" t="s">
        <v>7</v>
      </c>
    </row>
    <row r="18" spans="1:3" x14ac:dyDescent="0.35">
      <c r="A18" t="s">
        <v>31</v>
      </c>
      <c r="B18">
        <v>25000</v>
      </c>
      <c r="C18" t="s">
        <v>7</v>
      </c>
    </row>
    <row r="19" spans="1:3" x14ac:dyDescent="0.35">
      <c r="A19" t="s">
        <v>32</v>
      </c>
      <c r="B19">
        <v>25000</v>
      </c>
      <c r="C19" t="s">
        <v>7</v>
      </c>
    </row>
    <row r="20" spans="1:3" x14ac:dyDescent="0.35">
      <c r="A20" s="9" t="s">
        <v>47</v>
      </c>
      <c r="B20">
        <f>SUM(B8:B19)</f>
        <v>300000</v>
      </c>
    </row>
    <row r="22" spans="1:3" x14ac:dyDescent="0.35">
      <c r="A22" s="11" t="s">
        <v>55</v>
      </c>
      <c r="B22" s="11"/>
      <c r="C22" s="11"/>
    </row>
    <row r="23" spans="1:3" x14ac:dyDescent="0.35">
      <c r="A23" s="4" t="s">
        <v>2</v>
      </c>
      <c r="B23" s="4" t="s">
        <v>0</v>
      </c>
      <c r="C23" s="4" t="s">
        <v>3</v>
      </c>
    </row>
    <row r="24" spans="1:3" x14ac:dyDescent="0.35">
      <c r="A24" t="s">
        <v>18</v>
      </c>
      <c r="B24">
        <v>25000</v>
      </c>
      <c r="C24" t="s">
        <v>50</v>
      </c>
    </row>
    <row r="25" spans="1:3" x14ac:dyDescent="0.35">
      <c r="A25" t="s">
        <v>28</v>
      </c>
      <c r="B25">
        <v>25000</v>
      </c>
      <c r="C25" t="s">
        <v>59</v>
      </c>
    </row>
    <row r="26" spans="1:3" x14ac:dyDescent="0.35">
      <c r="A26" t="s">
        <v>33</v>
      </c>
      <c r="B26">
        <v>25000</v>
      </c>
      <c r="C26" t="s">
        <v>34</v>
      </c>
    </row>
    <row r="27" spans="1:3" x14ac:dyDescent="0.35">
      <c r="A27" t="s">
        <v>39</v>
      </c>
      <c r="B27">
        <v>25000</v>
      </c>
      <c r="C27" t="s">
        <v>58</v>
      </c>
    </row>
    <row r="28" spans="1:3" x14ac:dyDescent="0.35">
      <c r="A28" t="s">
        <v>9</v>
      </c>
      <c r="B28">
        <v>25000</v>
      </c>
      <c r="C28" t="s">
        <v>57</v>
      </c>
    </row>
    <row r="29" spans="1:3" x14ac:dyDescent="0.35">
      <c r="A29" t="s">
        <v>10</v>
      </c>
      <c r="B29">
        <v>25000</v>
      </c>
      <c r="C29" t="s">
        <v>49</v>
      </c>
    </row>
    <row r="30" spans="1:3" x14ac:dyDescent="0.35">
      <c r="A30" t="s">
        <v>11</v>
      </c>
      <c r="B30">
        <v>25000</v>
      </c>
      <c r="C30" t="s">
        <v>12</v>
      </c>
    </row>
    <row r="31" spans="1:3" x14ac:dyDescent="0.35">
      <c r="A31" t="s">
        <v>13</v>
      </c>
      <c r="B31">
        <v>25000</v>
      </c>
      <c r="C31" t="s">
        <v>14</v>
      </c>
    </row>
    <row r="32" spans="1:3" x14ac:dyDescent="0.35">
      <c r="A32" t="s">
        <v>48</v>
      </c>
      <c r="B32">
        <v>25000</v>
      </c>
      <c r="C32" t="s">
        <v>56</v>
      </c>
    </row>
    <row r="33" spans="1:3" x14ac:dyDescent="0.35">
      <c r="A33" s="9" t="s">
        <v>47</v>
      </c>
      <c r="B33">
        <f>SUM(B24:B32)</f>
        <v>225000</v>
      </c>
    </row>
    <row r="35" spans="1:3" x14ac:dyDescent="0.35">
      <c r="A35" s="13" t="s">
        <v>60</v>
      </c>
      <c r="B35" s="13"/>
      <c r="C35" s="13"/>
    </row>
    <row r="36" spans="1:3" s="6" customFormat="1" x14ac:dyDescent="0.35">
      <c r="A36" s="4" t="s">
        <v>2</v>
      </c>
      <c r="B36" s="4" t="s">
        <v>0</v>
      </c>
      <c r="C36" s="4" t="s">
        <v>3</v>
      </c>
    </row>
    <row r="37" spans="1:3" x14ac:dyDescent="0.35">
      <c r="A37" t="s">
        <v>20</v>
      </c>
      <c r="B37">
        <v>25000</v>
      </c>
      <c r="C37" t="s">
        <v>21</v>
      </c>
    </row>
    <row r="38" spans="1:3" x14ac:dyDescent="0.35">
      <c r="A38" t="s">
        <v>25</v>
      </c>
      <c r="B38">
        <v>25000</v>
      </c>
      <c r="C38" t="s">
        <v>15</v>
      </c>
    </row>
    <row r="39" spans="1:3" x14ac:dyDescent="0.35">
      <c r="A39" t="s">
        <v>27</v>
      </c>
      <c r="B39">
        <v>25000</v>
      </c>
      <c r="C39" t="s">
        <v>15</v>
      </c>
    </row>
    <row r="40" spans="1:3" x14ac:dyDescent="0.35">
      <c r="A40" t="s">
        <v>80</v>
      </c>
      <c r="B40">
        <v>25000</v>
      </c>
      <c r="C40" t="s">
        <v>81</v>
      </c>
    </row>
    <row r="41" spans="1:3" x14ac:dyDescent="0.35">
      <c r="A41" t="s">
        <v>17</v>
      </c>
      <c r="B41">
        <v>25000</v>
      </c>
      <c r="C41" t="s">
        <v>15</v>
      </c>
    </row>
    <row r="42" spans="1:3" x14ac:dyDescent="0.35">
      <c r="A42" t="s">
        <v>35</v>
      </c>
      <c r="B42">
        <v>25000</v>
      </c>
      <c r="C42" t="s">
        <v>36</v>
      </c>
    </row>
    <row r="43" spans="1:3" x14ac:dyDescent="0.35">
      <c r="A43" t="s">
        <v>37</v>
      </c>
      <c r="B43">
        <v>25000</v>
      </c>
      <c r="C43" t="s">
        <v>36</v>
      </c>
    </row>
    <row r="44" spans="1:3" x14ac:dyDescent="0.35">
      <c r="A44" t="s">
        <v>38</v>
      </c>
      <c r="B44">
        <v>25000</v>
      </c>
      <c r="C44" t="s">
        <v>36</v>
      </c>
    </row>
    <row r="45" spans="1:3" x14ac:dyDescent="0.35">
      <c r="A45" s="9" t="s">
        <v>47</v>
      </c>
      <c r="B45">
        <f>SUM(B37:B44)</f>
        <v>200000</v>
      </c>
    </row>
    <row r="47" spans="1:3" ht="34" customHeight="1" x14ac:dyDescent="0.35">
      <c r="A47" s="14" t="s">
        <v>71</v>
      </c>
      <c r="B47" s="14"/>
      <c r="C47" s="14"/>
    </row>
    <row r="48" spans="1:3" x14ac:dyDescent="0.35">
      <c r="A48" s="4" t="s">
        <v>2</v>
      </c>
      <c r="B48" s="4" t="s">
        <v>0</v>
      </c>
      <c r="C48" s="4" t="s">
        <v>3</v>
      </c>
    </row>
    <row r="49" spans="1:3" s="2" customFormat="1" ht="29" x14ac:dyDescent="0.35">
      <c r="A49" s="2" t="s">
        <v>4</v>
      </c>
      <c r="B49" s="7">
        <v>300000</v>
      </c>
      <c r="C49" s="3" t="s">
        <v>62</v>
      </c>
    </row>
    <row r="50" spans="1:3" x14ac:dyDescent="0.35">
      <c r="A50" t="s">
        <v>4</v>
      </c>
      <c r="B50">
        <v>50000</v>
      </c>
      <c r="C50" t="s">
        <v>63</v>
      </c>
    </row>
    <row r="51" spans="1:3" x14ac:dyDescent="0.35">
      <c r="A51" t="s">
        <v>4</v>
      </c>
      <c r="B51">
        <v>400000</v>
      </c>
      <c r="C51" t="s">
        <v>64</v>
      </c>
    </row>
    <row r="52" spans="1:3" x14ac:dyDescent="0.35">
      <c r="A52" t="s">
        <v>4</v>
      </c>
      <c r="B52">
        <v>1000000</v>
      </c>
      <c r="C52" t="s">
        <v>74</v>
      </c>
    </row>
    <row r="53" spans="1:3" x14ac:dyDescent="0.35">
      <c r="A53" t="s">
        <v>4</v>
      </c>
      <c r="B53">
        <v>500000</v>
      </c>
      <c r="C53" t="s">
        <v>65</v>
      </c>
    </row>
    <row r="54" spans="1:3" x14ac:dyDescent="0.35">
      <c r="A54" t="s">
        <v>4</v>
      </c>
      <c r="B54">
        <v>16000</v>
      </c>
      <c r="C54" t="s">
        <v>79</v>
      </c>
    </row>
    <row r="55" spans="1:3" x14ac:dyDescent="0.35">
      <c r="A55" t="s">
        <v>5</v>
      </c>
      <c r="B55">
        <v>516000</v>
      </c>
      <c r="C55" t="s">
        <v>65</v>
      </c>
    </row>
    <row r="56" spans="1:3" x14ac:dyDescent="0.35">
      <c r="A56" t="s">
        <v>40</v>
      </c>
      <c r="B56">
        <v>250000</v>
      </c>
      <c r="C56" t="s">
        <v>66</v>
      </c>
    </row>
    <row r="57" spans="1:3" x14ac:dyDescent="0.35">
      <c r="A57" t="s">
        <v>41</v>
      </c>
      <c r="B57">
        <v>250000</v>
      </c>
      <c r="C57" t="s">
        <v>66</v>
      </c>
    </row>
    <row r="58" spans="1:3" x14ac:dyDescent="0.35">
      <c r="A58" t="s">
        <v>72</v>
      </c>
      <c r="B58">
        <v>50000</v>
      </c>
      <c r="C58" t="s">
        <v>67</v>
      </c>
    </row>
    <row r="59" spans="1:3" x14ac:dyDescent="0.35">
      <c r="A59" t="s">
        <v>42</v>
      </c>
      <c r="B59">
        <v>830000</v>
      </c>
      <c r="C59" t="s">
        <v>51</v>
      </c>
    </row>
    <row r="60" spans="1:3" x14ac:dyDescent="0.35">
      <c r="A60" t="s">
        <v>22</v>
      </c>
      <c r="B60">
        <v>50000</v>
      </c>
      <c r="C60" t="s">
        <v>75</v>
      </c>
    </row>
    <row r="61" spans="1:3" x14ac:dyDescent="0.35">
      <c r="A61" t="s">
        <v>43</v>
      </c>
      <c r="B61">
        <v>80000</v>
      </c>
      <c r="C61" t="s">
        <v>76</v>
      </c>
    </row>
    <row r="62" spans="1:3" x14ac:dyDescent="0.35">
      <c r="A62" t="s">
        <v>52</v>
      </c>
      <c r="B62">
        <v>154000</v>
      </c>
      <c r="C62" t="s">
        <v>75</v>
      </c>
    </row>
    <row r="63" spans="1:3" x14ac:dyDescent="0.35">
      <c r="A63" t="s">
        <v>44</v>
      </c>
      <c r="B63">
        <v>100000</v>
      </c>
      <c r="C63" t="s">
        <v>45</v>
      </c>
    </row>
    <row r="64" spans="1:3" x14ac:dyDescent="0.35">
      <c r="A64" t="s">
        <v>46</v>
      </c>
      <c r="B64">
        <v>10000</v>
      </c>
      <c r="C64" s="1" t="s">
        <v>69</v>
      </c>
    </row>
    <row r="65" spans="1:3" x14ac:dyDescent="0.35">
      <c r="A65" t="s">
        <v>61</v>
      </c>
      <c r="B65">
        <v>18000</v>
      </c>
      <c r="C65" t="s">
        <v>77</v>
      </c>
    </row>
    <row r="66" spans="1:3" s="2" customFormat="1" ht="29" x14ac:dyDescent="0.35">
      <c r="A66" s="2" t="s">
        <v>68</v>
      </c>
      <c r="B66" s="2">
        <v>100000</v>
      </c>
      <c r="C66" s="3" t="s">
        <v>70</v>
      </c>
    </row>
    <row r="67" spans="1:3" s="2" customFormat="1" x14ac:dyDescent="0.35">
      <c r="A67" s="2" t="s">
        <v>82</v>
      </c>
      <c r="B67" s="2">
        <v>250000</v>
      </c>
      <c r="C67" t="s">
        <v>83</v>
      </c>
    </row>
    <row r="68" spans="1:3" x14ac:dyDescent="0.35">
      <c r="A68" s="9" t="s">
        <v>47</v>
      </c>
      <c r="B68">
        <f>SUM(B49:B67)</f>
        <v>4924000</v>
      </c>
    </row>
    <row r="70" spans="1:3" x14ac:dyDescent="0.35">
      <c r="A70" s="9" t="s">
        <v>78</v>
      </c>
      <c r="B70">
        <f>SUM(B20,B33,B45,B68)</f>
        <v>5649000</v>
      </c>
    </row>
  </sheetData>
  <mergeCells count="5">
    <mergeCell ref="A6:C6"/>
    <mergeCell ref="A22:C22"/>
    <mergeCell ref="A4:C4"/>
    <mergeCell ref="A35:C35"/>
    <mergeCell ref="A47:C4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8BE4DF65A2F5E459C99ED31C06B94C0" ma:contentTypeVersion="18" ma:contentTypeDescription="Skapa ett nytt dokument." ma:contentTypeScope="" ma:versionID="20c4c4930589370522a5a7ff40d417a7">
  <xsd:schema xmlns:xsd="http://www.w3.org/2001/XMLSchema" xmlns:xs="http://www.w3.org/2001/XMLSchema" xmlns:p="http://schemas.microsoft.com/office/2006/metadata/properties" xmlns:ns2="aaed06e4-0c47-4216-80f0-d38d5ddb0555" xmlns:ns3="dd87c729-bfcc-4760-beaa-be6bb5fa1e1b" targetNamespace="http://schemas.microsoft.com/office/2006/metadata/properties" ma:root="true" ma:fieldsID="3ce5789d33db4976de3002fddef88465" ns2:_="" ns3:_="">
    <xsd:import namespace="aaed06e4-0c47-4216-80f0-d38d5ddb0555"/>
    <xsd:import namespace="dd87c729-bfcc-4760-beaa-be6bb5fa1e1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Location"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d06e4-0c47-4216-80f0-d38d5ddb0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dc2ae550-e2d0-4199-8e5b-24479e0041c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87c729-bfcc-4760-beaa-be6bb5fa1e1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a60f0c5-f94b-42b4-a0a8-a758cc0cba5f}" ma:internalName="TaxCatchAll" ma:showField="CatchAllData" ma:web="dd87c729-bfcc-4760-beaa-be6bb5fa1e1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aed06e4-0c47-4216-80f0-d38d5ddb0555">
      <Terms xmlns="http://schemas.microsoft.com/office/infopath/2007/PartnerControls"/>
    </lcf76f155ced4ddcb4097134ff3c332f>
    <TaxCatchAll xmlns="dd87c729-bfcc-4760-beaa-be6bb5fa1e1b" xsi:nil="true"/>
  </documentManagement>
</p:properties>
</file>

<file path=customXml/itemProps1.xml><?xml version="1.0" encoding="utf-8"?>
<ds:datastoreItem xmlns:ds="http://schemas.openxmlformats.org/officeDocument/2006/customXml" ds:itemID="{9F958D19-20CB-47B8-9D37-631CC21B9AB7}">
  <ds:schemaRefs>
    <ds:schemaRef ds:uri="http://schemas.microsoft.com/sharepoint/v3/contenttype/forms"/>
  </ds:schemaRefs>
</ds:datastoreItem>
</file>

<file path=customXml/itemProps2.xml><?xml version="1.0" encoding="utf-8"?>
<ds:datastoreItem xmlns:ds="http://schemas.openxmlformats.org/officeDocument/2006/customXml" ds:itemID="{ED67F666-8D45-4589-B157-3C73B868EF01}"/>
</file>

<file path=customXml/itemProps3.xml><?xml version="1.0" encoding="utf-8"?>
<ds:datastoreItem xmlns:ds="http://schemas.openxmlformats.org/officeDocument/2006/customXml" ds:itemID="{BA6EA140-25CD-4EA7-AF25-7371D1BD2CBD}">
  <ds:schemaRefs>
    <ds:schemaRef ds:uri="http://schemas.microsoft.com/office/2006/metadata/properties"/>
    <ds:schemaRef ds:uri="http://schemas.microsoft.com/office/infopath/2007/PartnerControls"/>
    <ds:schemaRef ds:uri="aaed06e4-0c47-4216-80f0-d38d5ddb0555"/>
    <ds:schemaRef ds:uri="dd87c729-bfcc-4760-beaa-be6bb5fa1e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Extern finansiering</vt:lpstr>
    </vt:vector>
  </TitlesOfParts>
  <Manager/>
  <Company>Sala kommun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Elvira Matz</dc:creator>
  <cp:keywords/>
  <dc:description/>
  <cp:lastModifiedBy>Elvira Matz</cp:lastModifiedBy>
  <cp:revision/>
  <dcterms:created xsi:type="dcterms:W3CDTF">2022-04-26T11:52:08Z</dcterms:created>
  <dcterms:modified xsi:type="dcterms:W3CDTF">2025-09-18T13:53:48Z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0x010100F8BE4DF65A2F5E459C99ED31C06B94C0</vt:lpwstr>
  </property>
  <property fmtid="{D5CDD505-2E9C-101B-9397-08002B2CF9AE}" pid="3" name="MediaServiceImageTags">
    <vt:lpwstr/>
  </property>
</Properties>
</file>